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ВЫСТАВКИ\2025\ВОЗМЕЩЕНИЕ\"/>
    </mc:Choice>
  </mc:AlternateContent>
  <xr:revisionPtr revIDLastSave="0" documentId="8_{7C29E627-F82B-4615-97D4-C047C583F4F5}" xr6:coauthVersionLast="47" xr6:coauthVersionMax="47" xr10:uidLastSave="{00000000-0000-0000-0000-000000000000}"/>
  <bookViews>
    <workbookView xWindow="-120" yWindow="-120" windowWidth="29040" windowHeight="15840" xr2:uid="{09D64FD3-6607-4241-91F7-F0B67F58AC6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F5" i="1"/>
  <c r="F6" i="1"/>
  <c r="G18" i="1"/>
  <c r="H18" i="1"/>
  <c r="F20" i="1"/>
  <c r="G6" i="1"/>
  <c r="H7" i="1"/>
  <c r="H6" i="1" s="1"/>
  <c r="H5" i="1" s="1"/>
  <c r="H21" i="1"/>
  <c r="H20" i="1" s="1"/>
  <c r="H17" i="1"/>
  <c r="H15" i="1"/>
  <c r="H14" i="1"/>
  <c r="H9" i="1"/>
  <c r="H8" i="1"/>
</calcChain>
</file>

<file path=xl/sharedStrings.xml><?xml version="1.0" encoding="utf-8"?>
<sst xmlns="http://schemas.openxmlformats.org/spreadsheetml/2006/main" count="51" uniqueCount="38">
  <si>
    <t>Наименование выставки</t>
  </si>
  <si>
    <t>Место и срок проведения</t>
  </si>
  <si>
    <t>Продукты питания</t>
  </si>
  <si>
    <t>Международная выставка продовольственных товаров и сырья "ПРОДЭКСПО"</t>
  </si>
  <si>
    <t>Предполагаемые расходы, бел. рублей</t>
  </si>
  <si>
    <t>Организации участники</t>
  </si>
  <si>
    <t>ОАО "Гамма вкуса"</t>
  </si>
  <si>
    <t>ОАО "Красный пищевик"</t>
  </si>
  <si>
    <t>Сумма возмещения,  бел. рублей</t>
  </si>
  <si>
    <t>I квартал</t>
  </si>
  <si>
    <t>СОАО "Коммунарка"</t>
  </si>
  <si>
    <t>Возмещение,  баз.величин</t>
  </si>
  <si>
    <t>Специализа-ция</t>
  </si>
  <si>
    <t>ИТОГО                       I квартал</t>
  </si>
  <si>
    <t xml:space="preserve">Квартал </t>
  </si>
  <si>
    <t>г. Москва, РФ, февраль 2024 г.</t>
  </si>
  <si>
    <t>ИТОГО 2024 г.</t>
  </si>
  <si>
    <t>ОАО "Минск Кристалл" - управляющая компания холдинга "Минск Кристалл Групп"</t>
  </si>
  <si>
    <t>ОАО "КФ "Слодыч"</t>
  </si>
  <si>
    <t>Информация о компенсации организациям концерна расходов за участие  в зарубежных выставочно-ярмарочных мероприятиях в 2025 году</t>
  </si>
  <si>
    <t>ИТОГО 2025 г.</t>
  </si>
  <si>
    <t>г. Москва, РФ, февраль 2025 г.</t>
  </si>
  <si>
    <t>ОАО "Минский завод игристых вин"</t>
  </si>
  <si>
    <t>ОАО "Малоритский КОСК"</t>
  </si>
  <si>
    <t>ОАО "Лидапищеконцентраты"</t>
  </si>
  <si>
    <t>II КВАРТАЛ</t>
  </si>
  <si>
    <t>IV КВАРТАЛ</t>
  </si>
  <si>
    <t>I КВАРТАЛ</t>
  </si>
  <si>
    <t>ОАО "Белсолод"</t>
  </si>
  <si>
    <t>Возме-щение,  баз.величин</t>
  </si>
  <si>
    <t>Сумма возмеще-ния,  бел. рублей</t>
  </si>
  <si>
    <t>Межднародная выставка "Пиво 2025"</t>
  </si>
  <si>
    <t>Пивоваренная индустрия</t>
  </si>
  <si>
    <t>г. Сочи, РФ, май 2025 г.</t>
  </si>
  <si>
    <t>Международная выставка "Пищевая промышленность" FOODEXPO</t>
  </si>
  <si>
    <t>г. Алматы, Казахстан, ноябрь 2025 г.</t>
  </si>
  <si>
    <t>ИТОГО                     II квартал</t>
  </si>
  <si>
    <t>ИТОГО                     IV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</si>
</sst>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2849-AA0F-4580-8C09-065ECAE67BE5}">
  <sheetPr>
    <pageSetUpPr fitToPage="1"/>
  </sheetPr>
  <dimension ref="A2:K24"/>
  <sheetViews>
    <sheetView tabSelected="1" topLeftCell="A4" zoomScaleNormal="100" workbookViewId="0">
      <selection activeCell="J16" sqref="J16"/>
    </sheetView>
  </sheetViews>
  <sheetFormatPr defaultRowHeight="15" x14ac:dyDescent="0.25"/>
  <cols>
    <col min="1" max="1" width="20.85546875" style="5" customWidth="1"/>
    <col min="2" max="2" width="24.42578125" style="1" customWidth="1"/>
    <col min="3" max="3" width="20.140625" customWidth="1"/>
    <col min="4" max="4" width="21.85546875" customWidth="1"/>
    <col min="5" max="5" width="44.7109375" style="6" customWidth="1"/>
    <col min="6" max="6" width="21.85546875" style="8" hidden="1" customWidth="1"/>
    <col min="7" max="7" width="13.7109375" style="8" hidden="1" customWidth="1"/>
    <col min="8" max="8" width="13" style="23" hidden="1" customWidth="1"/>
    <col min="11" max="11" width="10.7109375" customWidth="1"/>
  </cols>
  <sheetData>
    <row r="2" spans="1:11" ht="57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</row>
    <row r="3" spans="1:11" ht="28.5" customHeight="1" x14ac:dyDescent="0.25">
      <c r="A3" s="30" t="s">
        <v>14</v>
      </c>
      <c r="B3" s="30" t="s">
        <v>0</v>
      </c>
      <c r="C3" s="30" t="s">
        <v>12</v>
      </c>
      <c r="D3" s="30" t="s">
        <v>1</v>
      </c>
      <c r="E3" s="42" t="s">
        <v>5</v>
      </c>
      <c r="F3" s="42" t="s">
        <v>4</v>
      </c>
      <c r="G3" s="30" t="s">
        <v>29</v>
      </c>
      <c r="H3" s="30" t="s">
        <v>30</v>
      </c>
    </row>
    <row r="4" spans="1:11" ht="45.75" customHeight="1" x14ac:dyDescent="0.25">
      <c r="A4" s="31"/>
      <c r="B4" s="31"/>
      <c r="C4" s="31"/>
      <c r="D4" s="31"/>
      <c r="E4" s="43"/>
      <c r="F4" s="43"/>
      <c r="G4" s="31"/>
      <c r="H4" s="31"/>
      <c r="J4" s="3"/>
      <c r="K4" s="20"/>
    </row>
    <row r="5" spans="1:11" ht="26.25" customHeight="1" x14ac:dyDescent="0.25">
      <c r="A5" s="11" t="s">
        <v>20</v>
      </c>
      <c r="B5" s="36"/>
      <c r="C5" s="37"/>
      <c r="D5" s="37"/>
      <c r="E5" s="38"/>
      <c r="F5" s="10">
        <f>F6+F18+F20</f>
        <v>580905.6</v>
      </c>
      <c r="G5" s="10">
        <f t="shared" ref="G5:H5" si="0">G6+G18+G20</f>
        <v>1387.3</v>
      </c>
      <c r="H5" s="10">
        <f t="shared" si="0"/>
        <v>10500</v>
      </c>
    </row>
    <row r="6" spans="1:11" ht="36" customHeight="1" x14ac:dyDescent="0.25">
      <c r="A6" s="16" t="s">
        <v>13</v>
      </c>
      <c r="B6" s="39"/>
      <c r="C6" s="40"/>
      <c r="D6" s="40"/>
      <c r="E6" s="41"/>
      <c r="F6" s="10">
        <f>F7+F8+F9+F14+F15+F16+F17</f>
        <v>539905.6</v>
      </c>
      <c r="G6" s="10">
        <f>G7+G8+G9+G14+G15+G16+G17</f>
        <v>999.8</v>
      </c>
      <c r="H6" s="3">
        <f>H7+H8+H9+H14+H15+H16+H17</f>
        <v>5000</v>
      </c>
    </row>
    <row r="7" spans="1:11" ht="36" customHeight="1" x14ac:dyDescent="0.25">
      <c r="A7" s="33" t="s">
        <v>27</v>
      </c>
      <c r="B7" s="32" t="s">
        <v>3</v>
      </c>
      <c r="C7" s="32" t="s">
        <v>2</v>
      </c>
      <c r="D7" s="32" t="s">
        <v>21</v>
      </c>
      <c r="E7" s="13" t="s">
        <v>22</v>
      </c>
      <c r="F7" s="17">
        <v>42000</v>
      </c>
      <c r="G7" s="17">
        <v>145.80000000000001</v>
      </c>
      <c r="H7" s="17">
        <f>G7*J4</f>
        <v>0</v>
      </c>
    </row>
    <row r="8" spans="1:11" ht="25.5" customHeight="1" x14ac:dyDescent="0.25">
      <c r="A8" s="34"/>
      <c r="B8" s="32"/>
      <c r="C8" s="32"/>
      <c r="D8" s="32"/>
      <c r="E8" s="13" t="s">
        <v>10</v>
      </c>
      <c r="F8" s="17">
        <v>108000</v>
      </c>
      <c r="G8" s="17">
        <v>145.80000000000001</v>
      </c>
      <c r="H8" s="17">
        <f>G8*$J$4</f>
        <v>0</v>
      </c>
    </row>
    <row r="9" spans="1:11" ht="9.75" customHeight="1" x14ac:dyDescent="0.25">
      <c r="A9" s="34"/>
      <c r="B9" s="32"/>
      <c r="C9" s="32"/>
      <c r="D9" s="32"/>
      <c r="E9" s="44" t="s">
        <v>6</v>
      </c>
      <c r="F9" s="25">
        <v>29000</v>
      </c>
      <c r="G9" s="25">
        <v>145.80000000000001</v>
      </c>
      <c r="H9" s="25">
        <f>G9*J4</f>
        <v>0</v>
      </c>
    </row>
    <row r="10" spans="1:11" ht="15" customHeight="1" x14ac:dyDescent="0.25">
      <c r="A10" s="34"/>
      <c r="B10" s="32"/>
      <c r="C10" s="32"/>
      <c r="D10" s="32"/>
      <c r="E10" s="44"/>
      <c r="F10" s="25"/>
      <c r="G10" s="25"/>
      <c r="H10" s="25"/>
    </row>
    <row r="11" spans="1:11" ht="1.5" hidden="1" customHeight="1" x14ac:dyDescent="0.25">
      <c r="A11" s="34"/>
      <c r="B11" s="32"/>
      <c r="C11" s="32"/>
      <c r="D11" s="32"/>
      <c r="E11" s="44"/>
      <c r="F11" s="25"/>
      <c r="G11" s="25"/>
      <c r="H11" s="25"/>
    </row>
    <row r="12" spans="1:11" ht="12" hidden="1" customHeight="1" x14ac:dyDescent="0.25">
      <c r="A12" s="34"/>
      <c r="B12" s="32"/>
      <c r="C12" s="32"/>
      <c r="D12" s="32"/>
      <c r="E12" s="44"/>
      <c r="F12" s="25"/>
      <c r="G12" s="25"/>
      <c r="H12" s="25"/>
    </row>
    <row r="13" spans="1:11" ht="21.75" hidden="1" customHeight="1" x14ac:dyDescent="0.25">
      <c r="A13" s="34"/>
      <c r="B13" s="32"/>
      <c r="C13" s="32"/>
      <c r="D13" s="32"/>
      <c r="E13" s="44"/>
      <c r="F13" s="25"/>
      <c r="G13" s="25"/>
      <c r="H13" s="25"/>
    </row>
    <row r="14" spans="1:11" ht="21.75" customHeight="1" x14ac:dyDescent="0.25">
      <c r="A14" s="34"/>
      <c r="B14" s="32"/>
      <c r="C14" s="32"/>
      <c r="D14" s="32"/>
      <c r="E14" s="9" t="s">
        <v>23</v>
      </c>
      <c r="F14" s="17">
        <v>18000</v>
      </c>
      <c r="G14" s="17">
        <v>145.80000000000001</v>
      </c>
      <c r="H14" s="17">
        <f>G14*J4</f>
        <v>0</v>
      </c>
    </row>
    <row r="15" spans="1:11" ht="61.5" customHeight="1" x14ac:dyDescent="0.25">
      <c r="A15" s="34"/>
      <c r="B15" s="32"/>
      <c r="C15" s="32"/>
      <c r="D15" s="32"/>
      <c r="E15" s="19" t="s">
        <v>17</v>
      </c>
      <c r="F15" s="18">
        <v>300000</v>
      </c>
      <c r="G15" s="18">
        <v>145.80000000000001</v>
      </c>
      <c r="H15" s="18">
        <f>G15*J4</f>
        <v>0</v>
      </c>
    </row>
    <row r="16" spans="1:11" ht="30.75" customHeight="1" x14ac:dyDescent="0.25">
      <c r="A16" s="34"/>
      <c r="B16" s="32"/>
      <c r="C16" s="32"/>
      <c r="D16" s="32"/>
      <c r="E16" s="19" t="s">
        <v>24</v>
      </c>
      <c r="F16" s="18">
        <v>10000</v>
      </c>
      <c r="G16" s="18">
        <v>125</v>
      </c>
      <c r="H16" s="18">
        <v>5000</v>
      </c>
    </row>
    <row r="17" spans="1:8" ht="33" customHeight="1" x14ac:dyDescent="0.25">
      <c r="A17" s="35"/>
      <c r="B17" s="32"/>
      <c r="C17" s="32"/>
      <c r="D17" s="32"/>
      <c r="E17" s="19" t="s">
        <v>18</v>
      </c>
      <c r="F17" s="18">
        <v>32905.599999999999</v>
      </c>
      <c r="G17" s="18">
        <v>145.80000000000001</v>
      </c>
      <c r="H17" s="18">
        <f>G17*J4</f>
        <v>0</v>
      </c>
    </row>
    <row r="18" spans="1:8" ht="42.75" customHeight="1" x14ac:dyDescent="0.25">
      <c r="A18" s="16" t="s">
        <v>36</v>
      </c>
      <c r="B18" s="26"/>
      <c r="C18" s="27"/>
      <c r="D18" s="27"/>
      <c r="E18" s="28"/>
      <c r="F18" s="10">
        <v>11000</v>
      </c>
      <c r="G18" s="10">
        <f>G19</f>
        <v>137.5</v>
      </c>
      <c r="H18" s="3">
        <f>H19</f>
        <v>5500</v>
      </c>
    </row>
    <row r="19" spans="1:8" ht="58.5" customHeight="1" x14ac:dyDescent="0.25">
      <c r="A19" s="21" t="s">
        <v>25</v>
      </c>
      <c r="B19" s="22" t="s">
        <v>31</v>
      </c>
      <c r="C19" s="4" t="s">
        <v>32</v>
      </c>
      <c r="D19" s="4" t="s">
        <v>33</v>
      </c>
      <c r="E19" s="19" t="s">
        <v>28</v>
      </c>
      <c r="F19" s="18">
        <v>11000</v>
      </c>
      <c r="G19" s="17">
        <v>137.5</v>
      </c>
      <c r="H19" s="18">
        <v>5500</v>
      </c>
    </row>
    <row r="20" spans="1:8" ht="42.75" customHeight="1" x14ac:dyDescent="0.25">
      <c r="A20" s="16" t="s">
        <v>37</v>
      </c>
      <c r="B20" s="26"/>
      <c r="C20" s="27"/>
      <c r="D20" s="27"/>
      <c r="E20" s="28"/>
      <c r="F20" s="10">
        <f>F21</f>
        <v>30000</v>
      </c>
      <c r="G20" s="24">
        <v>250</v>
      </c>
      <c r="H20" s="3">
        <f>H21</f>
        <v>0</v>
      </c>
    </row>
    <row r="21" spans="1:8" ht="95.25" customHeight="1" x14ac:dyDescent="0.25">
      <c r="A21" s="21" t="s">
        <v>26</v>
      </c>
      <c r="B21" s="22" t="s">
        <v>34</v>
      </c>
      <c r="C21" s="4" t="s">
        <v>2</v>
      </c>
      <c r="D21" s="4" t="s">
        <v>35</v>
      </c>
      <c r="E21" s="15" t="s">
        <v>7</v>
      </c>
      <c r="F21" s="18">
        <v>30000</v>
      </c>
      <c r="G21" s="18">
        <v>250</v>
      </c>
      <c r="H21" s="18">
        <f>G21*J4</f>
        <v>0</v>
      </c>
    </row>
    <row r="22" spans="1:8" ht="15" customHeight="1" x14ac:dyDescent="0.25">
      <c r="E22" s="7"/>
      <c r="F22" s="7"/>
      <c r="G22" s="2"/>
    </row>
    <row r="23" spans="1:8" ht="15" customHeight="1" x14ac:dyDescent="0.25">
      <c r="E23" s="7"/>
      <c r="F23" s="7"/>
      <c r="G23" s="2"/>
    </row>
    <row r="24" spans="1:8" ht="15" customHeight="1" x14ac:dyDescent="0.25">
      <c r="E24" s="7"/>
      <c r="F24" s="7"/>
      <c r="G24" s="2"/>
    </row>
  </sheetData>
  <mergeCells count="20">
    <mergeCell ref="G3:G4"/>
    <mergeCell ref="D7:D17"/>
    <mergeCell ref="H9:H13"/>
    <mergeCell ref="E9:E13"/>
    <mergeCell ref="F9:F13"/>
    <mergeCell ref="G9:G13"/>
    <mergeCell ref="B18:E18"/>
    <mergeCell ref="B20:E20"/>
    <mergeCell ref="A2:H2"/>
    <mergeCell ref="A3:A4"/>
    <mergeCell ref="B7:B17"/>
    <mergeCell ref="C7:C17"/>
    <mergeCell ref="A7:A17"/>
    <mergeCell ref="B3:B4"/>
    <mergeCell ref="D3:D4"/>
    <mergeCell ref="B5:E6"/>
    <mergeCell ref="F3:F4"/>
    <mergeCell ref="H3:H4"/>
    <mergeCell ref="C3:C4"/>
    <mergeCell ref="E3:E4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E4C02-8950-4C8B-9C22-0925EE1C88C9}">
  <dimension ref="A4:H15"/>
  <sheetViews>
    <sheetView workbookViewId="0">
      <selection activeCell="A4" sqref="A4:H15"/>
    </sheetView>
  </sheetViews>
  <sheetFormatPr defaultRowHeight="15" x14ac:dyDescent="0.25"/>
  <cols>
    <col min="1" max="1" width="22.140625" customWidth="1"/>
    <col min="2" max="2" width="17.42578125" customWidth="1"/>
  </cols>
  <sheetData>
    <row r="4" spans="1:8" x14ac:dyDescent="0.25">
      <c r="A4" s="30" t="s">
        <v>14</v>
      </c>
      <c r="B4" s="30" t="s">
        <v>0</v>
      </c>
      <c r="C4" s="30" t="s">
        <v>12</v>
      </c>
      <c r="D4" s="30" t="s">
        <v>1</v>
      </c>
      <c r="E4" s="42" t="s">
        <v>5</v>
      </c>
      <c r="F4" s="42" t="s">
        <v>4</v>
      </c>
      <c r="G4" s="30" t="s">
        <v>11</v>
      </c>
      <c r="H4" s="30" t="s">
        <v>8</v>
      </c>
    </row>
    <row r="5" spans="1:8" ht="29.25" customHeight="1" x14ac:dyDescent="0.25">
      <c r="A5" s="31"/>
      <c r="B5" s="31"/>
      <c r="C5" s="31"/>
      <c r="D5" s="31"/>
      <c r="E5" s="43"/>
      <c r="F5" s="43"/>
      <c r="G5" s="31"/>
      <c r="H5" s="31"/>
    </row>
    <row r="6" spans="1:8" ht="18.75" x14ac:dyDescent="0.25">
      <c r="A6" s="11" t="s">
        <v>16</v>
      </c>
      <c r="B6" s="36"/>
      <c r="C6" s="37"/>
      <c r="D6" s="37"/>
      <c r="E6" s="38"/>
      <c r="F6" s="10"/>
      <c r="G6" s="3"/>
      <c r="H6" s="3"/>
    </row>
    <row r="7" spans="1:8" ht="37.5" x14ac:dyDescent="0.25">
      <c r="A7" s="16" t="s">
        <v>13</v>
      </c>
      <c r="B7" s="39"/>
      <c r="C7" s="40"/>
      <c r="D7" s="40"/>
      <c r="E7" s="41"/>
      <c r="F7" s="10"/>
      <c r="G7" s="10"/>
      <c r="H7" s="3"/>
    </row>
    <row r="8" spans="1:8" ht="93.75" x14ac:dyDescent="0.25">
      <c r="A8" s="33" t="s">
        <v>9</v>
      </c>
      <c r="B8" s="33" t="s">
        <v>3</v>
      </c>
      <c r="C8" s="33" t="s">
        <v>2</v>
      </c>
      <c r="D8" s="33" t="s">
        <v>15</v>
      </c>
      <c r="E8" s="13" t="s">
        <v>10</v>
      </c>
      <c r="F8" s="17">
        <v>70000</v>
      </c>
      <c r="G8" s="17">
        <v>250</v>
      </c>
      <c r="H8" s="17"/>
    </row>
    <row r="9" spans="1:8" ht="93.75" x14ac:dyDescent="0.25">
      <c r="A9" s="34"/>
      <c r="B9" s="34"/>
      <c r="C9" s="34"/>
      <c r="D9" s="34"/>
      <c r="E9" s="9" t="s">
        <v>6</v>
      </c>
      <c r="F9" s="17">
        <v>25000</v>
      </c>
      <c r="G9" s="17">
        <v>250</v>
      </c>
      <c r="H9" s="17"/>
    </row>
    <row r="10" spans="1:8" x14ac:dyDescent="0.25">
      <c r="A10" s="34"/>
      <c r="B10" s="34"/>
      <c r="C10" s="34"/>
      <c r="D10" s="34"/>
      <c r="E10" s="45" t="s">
        <v>7</v>
      </c>
      <c r="F10" s="48">
        <v>50000</v>
      </c>
      <c r="G10" s="48">
        <v>250</v>
      </c>
      <c r="H10" s="48"/>
    </row>
    <row r="11" spans="1:8" x14ac:dyDescent="0.25">
      <c r="A11" s="34"/>
      <c r="B11" s="34"/>
      <c r="C11" s="34"/>
      <c r="D11" s="34"/>
      <c r="E11" s="46"/>
      <c r="F11" s="49"/>
      <c r="G11" s="49"/>
      <c r="H11" s="49"/>
    </row>
    <row r="12" spans="1:8" x14ac:dyDescent="0.25">
      <c r="A12" s="34"/>
      <c r="B12" s="34"/>
      <c r="C12" s="34"/>
      <c r="D12" s="34"/>
      <c r="E12" s="46"/>
      <c r="F12" s="49"/>
      <c r="G12" s="49"/>
      <c r="H12" s="49"/>
    </row>
    <row r="13" spans="1:8" x14ac:dyDescent="0.25">
      <c r="A13" s="35"/>
      <c r="B13" s="35"/>
      <c r="C13" s="35"/>
      <c r="D13" s="35"/>
      <c r="E13" s="47"/>
      <c r="F13" s="50"/>
      <c r="G13" s="50"/>
      <c r="H13" s="50"/>
    </row>
    <row r="14" spans="1:8" ht="18.75" x14ac:dyDescent="0.25">
      <c r="A14" s="16"/>
      <c r="B14" s="11"/>
      <c r="C14" s="11"/>
      <c r="D14" s="11"/>
      <c r="E14" s="12"/>
      <c r="F14" s="10"/>
      <c r="G14" s="10"/>
      <c r="H14" s="3"/>
    </row>
    <row r="15" spans="1:8" ht="18.75" x14ac:dyDescent="0.25">
      <c r="A15" s="4"/>
      <c r="B15" s="14"/>
      <c r="C15" s="4"/>
      <c r="D15" s="14"/>
      <c r="E15" s="15"/>
      <c r="F15" s="17"/>
      <c r="G15" s="17"/>
      <c r="H15" s="17"/>
    </row>
  </sheetData>
  <mergeCells count="17">
    <mergeCell ref="F4:F5"/>
    <mergeCell ref="H10:H13"/>
    <mergeCell ref="G4:G5"/>
    <mergeCell ref="H4:H5"/>
    <mergeCell ref="B6:E7"/>
    <mergeCell ref="F10:F13"/>
    <mergeCell ref="G10:G13"/>
    <mergeCell ref="A8:A13"/>
    <mergeCell ref="B8:B13"/>
    <mergeCell ref="C8:C13"/>
    <mergeCell ref="D8:D13"/>
    <mergeCell ref="E10:E1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Климакова О.В.</dc:creator>
  <cp:lastModifiedBy>Климакова О.В.</cp:lastModifiedBy>
  <cp:lastPrinted>2022-04-29T08:36:41Z</cp:lastPrinted>
  <dcterms:created xsi:type="dcterms:W3CDTF">2020-04-02T11:35:08Z</dcterms:created>
  <dcterms:modified xsi:type="dcterms:W3CDTF">2025-03-19T09:46:07Z</dcterms:modified>
</cp:coreProperties>
</file>